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5" i="1"/>
  <c r="L176" i="1" s="1"/>
  <c r="L165" i="1"/>
  <c r="L156" i="1"/>
  <c r="L157" i="1" s="1"/>
  <c r="L146" i="1"/>
  <c r="L137" i="1"/>
  <c r="L138" i="1" s="1"/>
  <c r="L127" i="1"/>
  <c r="L119" i="1"/>
  <c r="L118" i="1"/>
  <c r="L108" i="1"/>
  <c r="L99" i="1"/>
  <c r="L100" i="1" s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J176" i="1"/>
  <c r="I176" i="1"/>
  <c r="H176" i="1"/>
  <c r="G176" i="1"/>
  <c r="I157" i="1"/>
  <c r="J157" i="1"/>
  <c r="H157" i="1"/>
  <c r="G157" i="1"/>
  <c r="H138" i="1"/>
  <c r="J138" i="1"/>
  <c r="I138" i="1"/>
  <c r="G138" i="1"/>
  <c r="I119" i="1"/>
  <c r="J119" i="1"/>
  <c r="H119" i="1"/>
  <c r="G119" i="1"/>
  <c r="H100" i="1"/>
  <c r="I100" i="1"/>
  <c r="J100" i="1"/>
  <c r="G100" i="1"/>
  <c r="J81" i="1"/>
  <c r="F62" i="1"/>
  <c r="H62" i="1"/>
  <c r="H43" i="1"/>
  <c r="J43" i="1"/>
  <c r="I43" i="1"/>
  <c r="G43" i="1"/>
  <c r="F43" i="1"/>
  <c r="L196" i="1"/>
  <c r="F119" i="1"/>
  <c r="F138" i="1"/>
  <c r="F157" i="1"/>
  <c r="F176" i="1"/>
  <c r="F195" i="1"/>
  <c r="I24" i="1"/>
  <c r="F24" i="1"/>
  <c r="J24" i="1"/>
  <c r="H24" i="1"/>
  <c r="G24" i="1"/>
  <c r="G196" i="1" l="1"/>
  <c r="F196" i="1"/>
  <c r="J196" i="1"/>
  <c r="I196" i="1"/>
  <c r="H196" i="1"/>
</calcChain>
</file>

<file path=xl/sharedStrings.xml><?xml version="1.0" encoding="utf-8"?>
<sst xmlns="http://schemas.openxmlformats.org/spreadsheetml/2006/main" count="243" uniqueCount="78">
  <si>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</si>
  <si>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</si>
  <si>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</si>
  <si>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</si>
  <si>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</si>
  <si>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</si>
  <si>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</si>
  <si>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</si>
  <si>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</si>
  <si>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</si>
  <si>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</si>
  <si>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</si>
  <si>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</si>
  <si>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</si>
  <si>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</si>
  <si>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</si>
  <si>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</si>
  <si>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</si>
  <si>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</si>
  <si>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</si>
  <si>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</si>
  <si>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</si>
  <si>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</si>
  <si>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</si>
  <si>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</si>
  <si>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</si>
  <si>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</si>
  <si>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</si>
  <si>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</si>
  <si>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</si>
  <si>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</si>
  <si>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</si>
  <si>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</si>
  <si>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</si>
  <si>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</si>
  <si>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</si>
  <si>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</si>
  <si>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</si>
  <si>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</si>
  <si>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"БЦСОШ №1"</t>
  </si>
  <si>
    <t>директор</t>
  </si>
  <si>
    <t>Цаганова В.У.</t>
  </si>
  <si>
    <t>Плов из птицы</t>
  </si>
  <si>
    <t>Салат из свежих помидоров с луком</t>
  </si>
  <si>
    <t>Чай с сахаром</t>
  </si>
  <si>
    <t>Хлеб пшеничный</t>
  </si>
  <si>
    <t>Яблоко</t>
  </si>
  <si>
    <t>Биточки</t>
  </si>
  <si>
    <t>Рагу из овощей</t>
  </si>
  <si>
    <t>Овощи натуральные</t>
  </si>
  <si>
    <t>Компот из смеси сухофруктов</t>
  </si>
  <si>
    <t>Бананы</t>
  </si>
  <si>
    <t>Рыба,тушенная в томате с овощами</t>
  </si>
  <si>
    <t>Рис отварной</t>
  </si>
  <si>
    <t>Чай с лимоном</t>
  </si>
  <si>
    <t>Сок</t>
  </si>
  <si>
    <t>Гуляш</t>
  </si>
  <si>
    <t>Макаронные изделия отварные</t>
  </si>
  <si>
    <t>Чай с молоком</t>
  </si>
  <si>
    <t>Салат из белокочанной капусты с морковью</t>
  </si>
  <si>
    <t>Груша</t>
  </si>
  <si>
    <t>Куриные окорочкаотварные с маслом</t>
  </si>
  <si>
    <t>Гречка отварная рассыпчатая</t>
  </si>
  <si>
    <t>Кисель фруктовый</t>
  </si>
  <si>
    <t>Сок промышленный</t>
  </si>
  <si>
    <t>Соус красный основной</t>
  </si>
  <si>
    <t>Борщ с капустой и картофелем</t>
  </si>
  <si>
    <t>Бутерброд с сыром</t>
  </si>
  <si>
    <t>Какао с молоком</t>
  </si>
  <si>
    <t>Птица запеченая</t>
  </si>
  <si>
    <t>Картофельное пюре</t>
  </si>
  <si>
    <t>Салат из свеклы отварной</t>
  </si>
  <si>
    <t>Тефтели мясные</t>
  </si>
  <si>
    <t>Компот из свежих яблок</t>
  </si>
  <si>
    <t>Жаркое по домашнему</t>
  </si>
  <si>
    <t>Салат из свежих огурцов</t>
  </si>
  <si>
    <t>Йогурт</t>
  </si>
  <si>
    <t>Суп с макар-ми изделиями и картофелем на кур-м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</si>
</sst>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L14" sqref="L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0.68</v>
      </c>
      <c r="H14" s="43">
        <v>3.71</v>
      </c>
      <c r="I14" s="43">
        <v>2.83</v>
      </c>
      <c r="J14" s="43">
        <v>47.46</v>
      </c>
      <c r="K14" s="44">
        <v>23</v>
      </c>
      <c r="L14" s="43">
        <v>20</v>
      </c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42</v>
      </c>
      <c r="F16" s="43">
        <v>210</v>
      </c>
      <c r="G16" s="43">
        <v>20.3</v>
      </c>
      <c r="H16" s="43">
        <v>17</v>
      </c>
      <c r="I16" s="43">
        <v>35.69</v>
      </c>
      <c r="J16" s="43">
        <v>377</v>
      </c>
      <c r="K16" s="44">
        <v>35</v>
      </c>
      <c r="L16" s="43">
        <v>50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376</v>
      </c>
      <c r="L18" s="43">
        <v>7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150</v>
      </c>
      <c r="G19" s="43">
        <v>16.05</v>
      </c>
      <c r="H19" s="43">
        <v>6.75</v>
      </c>
      <c r="I19" s="43">
        <v>65.25</v>
      </c>
      <c r="J19" s="43">
        <v>411</v>
      </c>
      <c r="K19" s="44"/>
      <c r="L19" s="43">
        <v>7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46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>
        <v>338</v>
      </c>
      <c r="L21" s="43">
        <v>16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37.630000000000003</v>
      </c>
      <c r="H23" s="19">
        <f t="shared" si="2"/>
        <v>27.86</v>
      </c>
      <c r="I23" s="19">
        <f t="shared" si="2"/>
        <v>127.57</v>
      </c>
      <c r="J23" s="19">
        <f t="shared" si="2"/>
        <v>910.46</v>
      </c>
      <c r="K23" s="25"/>
      <c r="L23" s="19">
        <f t="shared" ref="L23" si="3">SUM(L14:L22)</f>
        <v>100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720</v>
      </c>
      <c r="G24" s="32">
        <f t="shared" ref="G24:J24" si="4">G13+G23</f>
        <v>37.630000000000003</v>
      </c>
      <c r="H24" s="32">
        <f t="shared" si="4"/>
        <v>27.86</v>
      </c>
      <c r="I24" s="32">
        <f t="shared" si="4"/>
        <v>127.57</v>
      </c>
      <c r="J24" s="32">
        <f t="shared" si="4"/>
        <v>910.46</v>
      </c>
      <c r="K24" s="32"/>
      <c r="L24" s="32">
        <f t="shared" ref="L24" si="5">L13+L23</f>
        <v>100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60</v>
      </c>
      <c r="G33" s="43">
        <v>1.1000000000000001</v>
      </c>
      <c r="H33" s="43">
        <v>0.2</v>
      </c>
      <c r="I33" s="43">
        <v>3.8</v>
      </c>
      <c r="J33" s="43">
        <v>22</v>
      </c>
      <c r="K33" s="44">
        <v>71</v>
      </c>
      <c r="L33" s="43">
        <v>16</v>
      </c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>
        <v>90</v>
      </c>
      <c r="G35" s="43">
        <v>12.38</v>
      </c>
      <c r="H35" s="43">
        <v>18.149999999999999</v>
      </c>
      <c r="I35" s="43">
        <v>10.74</v>
      </c>
      <c r="J35" s="43">
        <v>258</v>
      </c>
      <c r="K35" s="44">
        <v>268</v>
      </c>
      <c r="L35" s="43">
        <v>40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2.29</v>
      </c>
      <c r="H36" s="43">
        <v>11</v>
      </c>
      <c r="I36" s="43">
        <v>14.44</v>
      </c>
      <c r="J36" s="43">
        <v>166</v>
      </c>
      <c r="K36" s="44">
        <v>321</v>
      </c>
      <c r="L36" s="43">
        <v>10</v>
      </c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0.66</v>
      </c>
      <c r="H37" s="43">
        <v>0.09</v>
      </c>
      <c r="I37" s="43">
        <v>32.01</v>
      </c>
      <c r="J37" s="43">
        <v>132.80000000000001</v>
      </c>
      <c r="K37" s="44">
        <v>349</v>
      </c>
      <c r="L37" s="43">
        <v>7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150</v>
      </c>
      <c r="G38" s="43">
        <v>16.05</v>
      </c>
      <c r="H38" s="43">
        <v>6.75</v>
      </c>
      <c r="I38" s="43">
        <v>65.25</v>
      </c>
      <c r="J38" s="43">
        <v>411</v>
      </c>
      <c r="K38" s="44"/>
      <c r="L38" s="43">
        <v>7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 t="s">
        <v>51</v>
      </c>
      <c r="F40" s="43">
        <v>100</v>
      </c>
      <c r="G40" s="43">
        <v>2.2599999999999998</v>
      </c>
      <c r="H40" s="43">
        <v>0.76</v>
      </c>
      <c r="I40" s="43">
        <v>28.5</v>
      </c>
      <c r="J40" s="43">
        <v>141.76</v>
      </c>
      <c r="K40" s="44">
        <v>338</v>
      </c>
      <c r="L40" s="43">
        <v>20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34.74</v>
      </c>
      <c r="H42" s="19">
        <f t="shared" ref="H42" si="11">SUM(H33:H41)</f>
        <v>36.949999999999996</v>
      </c>
      <c r="I42" s="19">
        <f t="shared" ref="I42" si="12">SUM(I33:I41)</f>
        <v>154.74</v>
      </c>
      <c r="J42" s="19">
        <f t="shared" ref="J42:L42" si="13">SUM(J33:J41)</f>
        <v>1131.56</v>
      </c>
      <c r="K42" s="25"/>
      <c r="L42" s="19">
        <f t="shared" si="13"/>
        <v>100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750</v>
      </c>
      <c r="G43" s="32">
        <f t="shared" ref="G43" si="14">G32+G42</f>
        <v>34.74</v>
      </c>
      <c r="H43" s="32">
        <f t="shared" ref="H43" si="15">H32+H42</f>
        <v>36.949999999999996</v>
      </c>
      <c r="I43" s="32">
        <f t="shared" ref="I43" si="16">I32+I42</f>
        <v>154.74</v>
      </c>
      <c r="J43" s="32">
        <f t="shared" ref="J43:L43" si="17">J32+J42</f>
        <v>1131.56</v>
      </c>
      <c r="K43" s="32"/>
      <c r="L43" s="32">
        <f t="shared" si="17"/>
        <v>100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100</v>
      </c>
      <c r="G54" s="43">
        <v>9.75</v>
      </c>
      <c r="H54" s="43">
        <v>4.95</v>
      </c>
      <c r="I54" s="43">
        <v>3.8</v>
      </c>
      <c r="J54" s="43">
        <v>105</v>
      </c>
      <c r="K54" s="44">
        <v>229</v>
      </c>
      <c r="L54" s="43">
        <v>35</v>
      </c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3.65</v>
      </c>
      <c r="H55" s="43">
        <v>5.37</v>
      </c>
      <c r="I55" s="43">
        <v>36.68</v>
      </c>
      <c r="J55" s="43">
        <v>209.7</v>
      </c>
      <c r="K55" s="44">
        <v>304</v>
      </c>
      <c r="L55" s="43">
        <v>15</v>
      </c>
    </row>
    <row r="56" spans="1:12" ht="15" x14ac:dyDescent="0.25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0.13</v>
      </c>
      <c r="H56" s="43">
        <v>0.02</v>
      </c>
      <c r="I56" s="43">
        <v>15.2</v>
      </c>
      <c r="J56" s="43">
        <v>62</v>
      </c>
      <c r="K56" s="44">
        <v>377</v>
      </c>
      <c r="L56" s="43">
        <v>8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150</v>
      </c>
      <c r="G57" s="43">
        <v>16.05</v>
      </c>
      <c r="H57" s="43">
        <v>6.75</v>
      </c>
      <c r="I57" s="43">
        <v>65.25</v>
      </c>
      <c r="J57" s="43">
        <v>411</v>
      </c>
      <c r="K57" s="44"/>
      <c r="L57" s="43">
        <v>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 t="s">
        <v>55</v>
      </c>
      <c r="F59" s="43">
        <v>200</v>
      </c>
      <c r="G59" s="43">
        <v>0.5</v>
      </c>
      <c r="H59" s="43">
        <v>0.1</v>
      </c>
      <c r="I59" s="43">
        <v>10.1</v>
      </c>
      <c r="J59" s="43">
        <v>46</v>
      </c>
      <c r="K59" s="44">
        <v>338</v>
      </c>
      <c r="L59" s="43">
        <v>35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30.080000000000002</v>
      </c>
      <c r="H61" s="19">
        <f t="shared" ref="H61" si="23">SUM(H52:H60)</f>
        <v>17.190000000000001</v>
      </c>
      <c r="I61" s="19">
        <f t="shared" ref="I61" si="24">SUM(I52:I60)</f>
        <v>131.03</v>
      </c>
      <c r="J61" s="19">
        <f t="shared" ref="J61:L61" si="25">SUM(J52:J60)</f>
        <v>833.7</v>
      </c>
      <c r="K61" s="25"/>
      <c r="L61" s="19">
        <f t="shared" si="25"/>
        <v>100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800</v>
      </c>
      <c r="G62" s="32">
        <f t="shared" ref="G62" si="26">G51+G61</f>
        <v>30.080000000000002</v>
      </c>
      <c r="H62" s="32">
        <f t="shared" ref="H62" si="27">H51+H61</f>
        <v>17.190000000000001</v>
      </c>
      <c r="I62" s="32">
        <f t="shared" ref="I62" si="28">I51+I61</f>
        <v>131.03</v>
      </c>
      <c r="J62" s="32">
        <f t="shared" ref="J62:L62" si="29">J51+J61</f>
        <v>833.7</v>
      </c>
      <c r="K62" s="32"/>
      <c r="L62" s="32">
        <f t="shared" si="29"/>
        <v>100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100</v>
      </c>
      <c r="G71" s="43">
        <v>1.31</v>
      </c>
      <c r="H71" s="43">
        <v>3.25</v>
      </c>
      <c r="I71" s="43">
        <v>6.5</v>
      </c>
      <c r="J71" s="43">
        <v>60.4</v>
      </c>
      <c r="K71" s="44">
        <v>45</v>
      </c>
      <c r="L71" s="43">
        <v>10</v>
      </c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56</v>
      </c>
      <c r="F73" s="43">
        <v>100</v>
      </c>
      <c r="G73" s="43">
        <v>14.55</v>
      </c>
      <c r="H73" s="43">
        <v>16.79</v>
      </c>
      <c r="I73" s="43">
        <v>2.89</v>
      </c>
      <c r="J73" s="43">
        <v>221</v>
      </c>
      <c r="K73" s="44">
        <v>260</v>
      </c>
      <c r="L73" s="43">
        <v>40</v>
      </c>
    </row>
    <row r="74" spans="1:12" ht="15" x14ac:dyDescent="0.25">
      <c r="A74" s="23"/>
      <c r="B74" s="15"/>
      <c r="C74" s="11"/>
      <c r="D74" s="7" t="s">
        <v>29</v>
      </c>
      <c r="E74" s="42" t="s">
        <v>57</v>
      </c>
      <c r="F74" s="43">
        <v>150</v>
      </c>
      <c r="G74" s="43">
        <v>5.46</v>
      </c>
      <c r="H74" s="43">
        <v>5.79</v>
      </c>
      <c r="I74" s="43">
        <v>30.45</v>
      </c>
      <c r="J74" s="43">
        <v>195.7</v>
      </c>
      <c r="K74" s="44">
        <v>202</v>
      </c>
      <c r="L74" s="43">
        <v>11</v>
      </c>
    </row>
    <row r="75" spans="1:12" ht="15" x14ac:dyDescent="0.25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1.52</v>
      </c>
      <c r="H75" s="43">
        <v>1.35</v>
      </c>
      <c r="I75" s="43">
        <v>15.9</v>
      </c>
      <c r="J75" s="43">
        <v>81</v>
      </c>
      <c r="K75" s="44">
        <v>378</v>
      </c>
      <c r="L75" s="43">
        <v>7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150</v>
      </c>
      <c r="G76" s="43">
        <v>16.05</v>
      </c>
      <c r="H76" s="43">
        <v>6.75</v>
      </c>
      <c r="I76" s="43">
        <v>65.25</v>
      </c>
      <c r="J76" s="43">
        <v>411</v>
      </c>
      <c r="K76" s="44"/>
      <c r="L76" s="43">
        <v>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 t="s">
        <v>60</v>
      </c>
      <c r="F78" s="43">
        <v>100</v>
      </c>
      <c r="G78" s="43">
        <v>0.4</v>
      </c>
      <c r="H78" s="43">
        <v>0.3</v>
      </c>
      <c r="I78" s="43">
        <v>10.3</v>
      </c>
      <c r="J78" s="43">
        <v>47</v>
      </c>
      <c r="K78" s="44">
        <v>338</v>
      </c>
      <c r="L78" s="43">
        <v>25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39.29</v>
      </c>
      <c r="H80" s="19">
        <f t="shared" ref="H80" si="35">SUM(H71:H79)</f>
        <v>34.229999999999997</v>
      </c>
      <c r="I80" s="19">
        <f t="shared" ref="I80" si="36">SUM(I71:I79)</f>
        <v>131.29000000000002</v>
      </c>
      <c r="J80" s="19">
        <f t="shared" ref="J80:L80" si="37">SUM(J71:J79)</f>
        <v>1016.0999999999999</v>
      </c>
      <c r="K80" s="25"/>
      <c r="L80" s="19">
        <f t="shared" si="37"/>
        <v>100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800</v>
      </c>
      <c r="G81" s="32">
        <f t="shared" ref="G81" si="38">G70+G80</f>
        <v>39.29</v>
      </c>
      <c r="H81" s="32">
        <f t="shared" ref="H81" si="39">H70+H80</f>
        <v>34.229999999999997</v>
      </c>
      <c r="I81" s="32">
        <f t="shared" ref="I81" si="40">I70+I80</f>
        <v>131.29000000000002</v>
      </c>
      <c r="J81" s="32">
        <f t="shared" ref="J81:L81" si="41">J70+J80</f>
        <v>1016.0999999999999</v>
      </c>
      <c r="K81" s="32"/>
      <c r="L81" s="32">
        <f t="shared" si="41"/>
        <v>100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49</v>
      </c>
      <c r="F90" s="43">
        <v>60</v>
      </c>
      <c r="G90" s="43">
        <v>1.1000000000000001</v>
      </c>
      <c r="H90" s="43">
        <v>0.2</v>
      </c>
      <c r="I90" s="43">
        <v>3.8</v>
      </c>
      <c r="J90" s="43">
        <v>22</v>
      </c>
      <c r="K90" s="44">
        <v>71</v>
      </c>
      <c r="L90" s="43">
        <v>16</v>
      </c>
    </row>
    <row r="91" spans="1:12" ht="15" x14ac:dyDescent="0.25">
      <c r="A91" s="23"/>
      <c r="B91" s="15"/>
      <c r="C91" s="11"/>
      <c r="D91" s="7" t="s">
        <v>27</v>
      </c>
      <c r="E91" s="42" t="s">
        <v>65</v>
      </c>
      <c r="F91" s="43">
        <v>100</v>
      </c>
      <c r="G91" s="43">
        <v>0.77</v>
      </c>
      <c r="H91" s="43">
        <v>2.2400000000000002</v>
      </c>
      <c r="I91" s="43">
        <v>6.09</v>
      </c>
      <c r="J91" s="43">
        <v>47.34</v>
      </c>
      <c r="K91" s="44"/>
      <c r="L91" s="43">
        <v>5</v>
      </c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100</v>
      </c>
      <c r="G92" s="43">
        <v>23.46</v>
      </c>
      <c r="H92" s="43">
        <v>25.82</v>
      </c>
      <c r="I92" s="43">
        <v>0.5</v>
      </c>
      <c r="J92" s="43">
        <v>328</v>
      </c>
      <c r="K92" s="44">
        <v>288</v>
      </c>
      <c r="L92" s="43">
        <v>20</v>
      </c>
    </row>
    <row r="93" spans="1:12" ht="15" x14ac:dyDescent="0.25">
      <c r="A93" s="23"/>
      <c r="B93" s="15"/>
      <c r="C93" s="11"/>
      <c r="D93" s="7" t="s">
        <v>29</v>
      </c>
      <c r="E93" s="42" t="s">
        <v>62</v>
      </c>
      <c r="F93" s="43">
        <v>150</v>
      </c>
      <c r="G93" s="43">
        <v>8.6</v>
      </c>
      <c r="H93" s="43">
        <v>6.09</v>
      </c>
      <c r="I93" s="43">
        <v>38.64</v>
      </c>
      <c r="J93" s="43">
        <v>243.75</v>
      </c>
      <c r="K93" s="44">
        <v>302</v>
      </c>
      <c r="L93" s="43">
        <v>10</v>
      </c>
    </row>
    <row r="94" spans="1:12" ht="15" x14ac:dyDescent="0.25">
      <c r="A94" s="23"/>
      <c r="B94" s="15"/>
      <c r="C94" s="11"/>
      <c r="D94" s="7" t="s">
        <v>30</v>
      </c>
      <c r="E94" s="42" t="s">
        <v>63</v>
      </c>
      <c r="F94" s="43">
        <v>200</v>
      </c>
      <c r="G94" s="43">
        <v>0.11</v>
      </c>
      <c r="H94" s="43">
        <v>0.12</v>
      </c>
      <c r="I94" s="43">
        <v>25.09</v>
      </c>
      <c r="J94" s="43">
        <v>119.2</v>
      </c>
      <c r="K94" s="44">
        <v>352</v>
      </c>
      <c r="L94" s="43">
        <v>7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150</v>
      </c>
      <c r="G95" s="43">
        <v>16.05</v>
      </c>
      <c r="H95" s="43">
        <v>6.75</v>
      </c>
      <c r="I95" s="43">
        <v>65.25</v>
      </c>
      <c r="J95" s="43">
        <v>411</v>
      </c>
      <c r="K95" s="44"/>
      <c r="L95" s="43">
        <v>7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64</v>
      </c>
      <c r="F97" s="43">
        <v>200</v>
      </c>
      <c r="G97" s="43">
        <v>0.5</v>
      </c>
      <c r="H97" s="43">
        <v>0.1</v>
      </c>
      <c r="I97" s="43">
        <v>10.1</v>
      </c>
      <c r="J97" s="43">
        <v>46</v>
      </c>
      <c r="K97" s="44"/>
      <c r="L97" s="43">
        <v>35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960</v>
      </c>
      <c r="G99" s="19">
        <f t="shared" ref="G99" si="46">SUM(G90:G98)</f>
        <v>50.59</v>
      </c>
      <c r="H99" s="19">
        <f t="shared" ref="H99" si="47">SUM(H90:H98)</f>
        <v>41.32</v>
      </c>
      <c r="I99" s="19">
        <f t="shared" ref="I99" si="48">SUM(I90:I98)</f>
        <v>149.47</v>
      </c>
      <c r="J99" s="19">
        <f t="shared" ref="J99:L99" si="49">SUM(J90:J98)</f>
        <v>1217.29</v>
      </c>
      <c r="K99" s="25"/>
      <c r="L99" s="19">
        <f t="shared" si="49"/>
        <v>100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960</v>
      </c>
      <c r="G100" s="32">
        <f t="shared" ref="G100" si="50">G89+G99</f>
        <v>50.59</v>
      </c>
      <c r="H100" s="32">
        <f t="shared" ref="H100" si="51">H89+H99</f>
        <v>41.32</v>
      </c>
      <c r="I100" s="32">
        <f t="shared" ref="I100" si="52">I89+I99</f>
        <v>149.47</v>
      </c>
      <c r="J100" s="32">
        <f t="shared" ref="J100:L100" si="53">J89+J99</f>
        <v>1217.29</v>
      </c>
      <c r="K100" s="32"/>
      <c r="L100" s="32">
        <f t="shared" si="53"/>
        <v>100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50</v>
      </c>
      <c r="G109" s="43">
        <v>5.8</v>
      </c>
      <c r="H109" s="43">
        <v>8.3000000000000007</v>
      </c>
      <c r="I109" s="43">
        <v>14.83</v>
      </c>
      <c r="J109" s="43">
        <v>157</v>
      </c>
      <c r="K109" s="44">
        <v>3</v>
      </c>
      <c r="L109" s="43">
        <v>29</v>
      </c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260</v>
      </c>
      <c r="G110" s="43">
        <v>6.4</v>
      </c>
      <c r="H110" s="43">
        <v>10.029999999999999</v>
      </c>
      <c r="I110" s="43">
        <v>11.55</v>
      </c>
      <c r="J110" s="43">
        <v>171.04</v>
      </c>
      <c r="K110" s="44">
        <v>82</v>
      </c>
      <c r="L110" s="43">
        <v>40</v>
      </c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>
        <v>4.08</v>
      </c>
      <c r="H113" s="43">
        <v>3.54</v>
      </c>
      <c r="I113" s="43">
        <v>17.579999999999998</v>
      </c>
      <c r="J113" s="43">
        <v>118.6</v>
      </c>
      <c r="K113" s="44">
        <v>382</v>
      </c>
      <c r="L113" s="43">
        <v>8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150</v>
      </c>
      <c r="G114" s="43">
        <v>16.05</v>
      </c>
      <c r="H114" s="43">
        <v>6.75</v>
      </c>
      <c r="I114" s="43">
        <v>65.25</v>
      </c>
      <c r="J114" s="43">
        <v>411</v>
      </c>
      <c r="K114" s="44"/>
      <c r="L114" s="43">
        <v>7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 t="s">
        <v>46</v>
      </c>
      <c r="F116" s="43">
        <v>100</v>
      </c>
      <c r="G116" s="43">
        <v>0.4</v>
      </c>
      <c r="H116" s="43">
        <v>0.4</v>
      </c>
      <c r="I116" s="43">
        <v>9.8000000000000007</v>
      </c>
      <c r="J116" s="43">
        <v>47</v>
      </c>
      <c r="K116" s="44">
        <v>338</v>
      </c>
      <c r="L116" s="43">
        <v>16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32.729999999999997</v>
      </c>
      <c r="H118" s="19">
        <f t="shared" si="56"/>
        <v>29.019999999999996</v>
      </c>
      <c r="I118" s="19">
        <f t="shared" si="56"/>
        <v>119.01</v>
      </c>
      <c r="J118" s="19">
        <f t="shared" si="56"/>
        <v>904.64</v>
      </c>
      <c r="K118" s="25"/>
      <c r="L118" s="19">
        <f t="shared" ref="L118" si="57">SUM(L109:L117)</f>
        <v>100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760</v>
      </c>
      <c r="G119" s="32">
        <f t="shared" ref="G119" si="58">G108+G118</f>
        <v>32.729999999999997</v>
      </c>
      <c r="H119" s="32">
        <f t="shared" ref="H119" si="59">H108+H118</f>
        <v>29.019999999999996</v>
      </c>
      <c r="I119" s="32">
        <f t="shared" ref="I119" si="60">I108+I118</f>
        <v>119.01</v>
      </c>
      <c r="J119" s="32">
        <f t="shared" ref="J119:L119" si="61">J108+J118</f>
        <v>904.64</v>
      </c>
      <c r="K119" s="32"/>
      <c r="L119" s="32">
        <f t="shared" si="61"/>
        <v>100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71</v>
      </c>
      <c r="F128" s="43">
        <v>60</v>
      </c>
      <c r="G128" s="43">
        <v>0.86</v>
      </c>
      <c r="H128" s="43">
        <v>3.65</v>
      </c>
      <c r="I128" s="43">
        <v>5.0199999999999996</v>
      </c>
      <c r="J128" s="43">
        <v>56.34</v>
      </c>
      <c r="K128" s="44">
        <v>52</v>
      </c>
      <c r="L128" s="43">
        <v>15</v>
      </c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100</v>
      </c>
      <c r="G130" s="43">
        <v>22.06</v>
      </c>
      <c r="H130" s="43">
        <v>18.23</v>
      </c>
      <c r="I130" s="43">
        <v>5.88</v>
      </c>
      <c r="J130" s="43">
        <v>276.25</v>
      </c>
      <c r="K130" s="44">
        <v>293</v>
      </c>
      <c r="L130" s="43">
        <v>36</v>
      </c>
    </row>
    <row r="131" spans="1:12" ht="15" x14ac:dyDescent="0.25">
      <c r="A131" s="14"/>
      <c r="B131" s="15"/>
      <c r="C131" s="11"/>
      <c r="D131" s="7" t="s">
        <v>29</v>
      </c>
      <c r="E131" s="42" t="s">
        <v>70</v>
      </c>
      <c r="F131" s="43">
        <v>150</v>
      </c>
      <c r="G131" s="43">
        <v>3.26</v>
      </c>
      <c r="H131" s="43">
        <v>9.6199999999999992</v>
      </c>
      <c r="I131" s="43">
        <v>18.89</v>
      </c>
      <c r="J131" s="43">
        <v>181.5</v>
      </c>
      <c r="K131" s="44">
        <v>128</v>
      </c>
      <c r="L131" s="43">
        <v>15</v>
      </c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0.2</v>
      </c>
      <c r="H132" s="43">
        <v>0</v>
      </c>
      <c r="I132" s="43">
        <v>14</v>
      </c>
      <c r="J132" s="43">
        <v>28</v>
      </c>
      <c r="K132" s="44">
        <v>376</v>
      </c>
      <c r="L132" s="43">
        <v>7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150</v>
      </c>
      <c r="G133" s="43">
        <v>16.05</v>
      </c>
      <c r="H133" s="43">
        <v>6.75</v>
      </c>
      <c r="I133" s="43">
        <v>65.25</v>
      </c>
      <c r="J133" s="43">
        <v>411</v>
      </c>
      <c r="K133" s="44"/>
      <c r="L133" s="43">
        <v>7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 t="s">
        <v>51</v>
      </c>
      <c r="F135" s="43">
        <v>100</v>
      </c>
      <c r="G135" s="43">
        <v>1.5</v>
      </c>
      <c r="H135" s="43">
        <v>0.5</v>
      </c>
      <c r="I135" s="43">
        <v>21</v>
      </c>
      <c r="J135" s="43">
        <v>96</v>
      </c>
      <c r="K135" s="44">
        <v>338</v>
      </c>
      <c r="L135" s="43">
        <v>20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43.93</v>
      </c>
      <c r="H137" s="19">
        <f t="shared" si="64"/>
        <v>38.75</v>
      </c>
      <c r="I137" s="19">
        <f t="shared" si="64"/>
        <v>130.04</v>
      </c>
      <c r="J137" s="19">
        <f t="shared" si="64"/>
        <v>1049.0900000000001</v>
      </c>
      <c r="K137" s="25"/>
      <c r="L137" s="19">
        <f t="shared" ref="L137" si="65">SUM(L128:L136)</f>
        <v>100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760</v>
      </c>
      <c r="G138" s="32">
        <f t="shared" ref="G138" si="66">G127+G137</f>
        <v>43.93</v>
      </c>
      <c r="H138" s="32">
        <f t="shared" ref="H138" si="67">H127+H137</f>
        <v>38.75</v>
      </c>
      <c r="I138" s="32">
        <f t="shared" ref="I138" si="68">I127+I137</f>
        <v>130.04</v>
      </c>
      <c r="J138" s="32">
        <f t="shared" ref="J138:L138" si="69">J127+J137</f>
        <v>1049.0900000000001</v>
      </c>
      <c r="K138" s="32"/>
      <c r="L138" s="32">
        <f t="shared" si="69"/>
        <v>100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60</v>
      </c>
      <c r="G147" s="43">
        <v>0.68</v>
      </c>
      <c r="H147" s="43">
        <v>3.71</v>
      </c>
      <c r="I147" s="43">
        <v>2.83</v>
      </c>
      <c r="J147" s="43">
        <v>47.46</v>
      </c>
      <c r="K147" s="44">
        <v>23</v>
      </c>
      <c r="L147" s="43">
        <v>20</v>
      </c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72</v>
      </c>
      <c r="F149" s="43">
        <v>90</v>
      </c>
      <c r="G149" s="43">
        <v>7.58</v>
      </c>
      <c r="H149" s="43">
        <v>7.84</v>
      </c>
      <c r="I149" s="43">
        <v>7.95</v>
      </c>
      <c r="J149" s="43">
        <v>125.36</v>
      </c>
      <c r="K149" s="44">
        <v>287</v>
      </c>
      <c r="L149" s="43">
        <v>30</v>
      </c>
    </row>
    <row r="150" spans="1:12" ht="15" x14ac:dyDescent="0.25">
      <c r="A150" s="23"/>
      <c r="B150" s="15"/>
      <c r="C150" s="11"/>
      <c r="D150" s="7" t="s">
        <v>29</v>
      </c>
      <c r="E150" s="42" t="s">
        <v>57</v>
      </c>
      <c r="F150" s="43">
        <v>150</v>
      </c>
      <c r="G150" s="43">
        <v>5.46</v>
      </c>
      <c r="H150" s="43">
        <v>5.79</v>
      </c>
      <c r="I150" s="43">
        <v>30.45</v>
      </c>
      <c r="J150" s="43">
        <v>195.7</v>
      </c>
      <c r="K150" s="44">
        <v>202</v>
      </c>
      <c r="L150" s="43">
        <v>11</v>
      </c>
    </row>
    <row r="151" spans="1:12" ht="15" x14ac:dyDescent="0.25">
      <c r="A151" s="23"/>
      <c r="B151" s="15"/>
      <c r="C151" s="11"/>
      <c r="D151" s="7" t="s">
        <v>30</v>
      </c>
      <c r="E151" s="42" t="s">
        <v>73</v>
      </c>
      <c r="F151" s="43">
        <v>200</v>
      </c>
      <c r="G151" s="43">
        <v>0.16</v>
      </c>
      <c r="H151" s="43">
        <v>0.16</v>
      </c>
      <c r="I151" s="43">
        <v>27.88</v>
      </c>
      <c r="J151" s="43">
        <v>114.6</v>
      </c>
      <c r="K151" s="44">
        <v>342</v>
      </c>
      <c r="L151" s="43">
        <v>7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150</v>
      </c>
      <c r="G152" s="43">
        <v>16.05</v>
      </c>
      <c r="H152" s="43">
        <v>6.75</v>
      </c>
      <c r="I152" s="43">
        <v>65.25</v>
      </c>
      <c r="J152" s="43">
        <v>411</v>
      </c>
      <c r="K152" s="44"/>
      <c r="L152" s="43">
        <v>7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 t="s">
        <v>60</v>
      </c>
      <c r="F154" s="43">
        <v>100</v>
      </c>
      <c r="G154" s="43">
        <v>0.4</v>
      </c>
      <c r="H154" s="43">
        <v>0.3</v>
      </c>
      <c r="I154" s="43">
        <v>10.3</v>
      </c>
      <c r="J154" s="43">
        <v>47</v>
      </c>
      <c r="K154" s="44">
        <v>338</v>
      </c>
      <c r="L154" s="43">
        <v>25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30.33</v>
      </c>
      <c r="H156" s="19">
        <f t="shared" si="72"/>
        <v>24.55</v>
      </c>
      <c r="I156" s="19">
        <f t="shared" si="72"/>
        <v>144.66000000000003</v>
      </c>
      <c r="J156" s="19">
        <f t="shared" si="72"/>
        <v>941.12</v>
      </c>
      <c r="K156" s="25"/>
      <c r="L156" s="19">
        <f t="shared" ref="L156" si="73">SUM(L147:L155)</f>
        <v>100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750</v>
      </c>
      <c r="G157" s="32">
        <f t="shared" ref="G157" si="74">G146+G156</f>
        <v>30.33</v>
      </c>
      <c r="H157" s="32">
        <f t="shared" ref="H157" si="75">H146+H156</f>
        <v>24.55</v>
      </c>
      <c r="I157" s="32">
        <f t="shared" ref="I157" si="76">I146+I156</f>
        <v>144.66000000000003</v>
      </c>
      <c r="J157" s="32">
        <f t="shared" ref="J157:L157" si="77">J146+J156</f>
        <v>941.12</v>
      </c>
      <c r="K157" s="32"/>
      <c r="L157" s="32">
        <f t="shared" si="77"/>
        <v>100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75</v>
      </c>
      <c r="F166" s="43">
        <v>60</v>
      </c>
      <c r="G166" s="43">
        <v>0.46</v>
      </c>
      <c r="H166" s="43">
        <v>3.65</v>
      </c>
      <c r="I166" s="43">
        <v>1.43</v>
      </c>
      <c r="J166" s="43">
        <v>40.380000000000003</v>
      </c>
      <c r="K166" s="44">
        <v>20</v>
      </c>
      <c r="L166" s="43">
        <v>15</v>
      </c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74</v>
      </c>
      <c r="F168" s="43">
        <v>230</v>
      </c>
      <c r="G168" s="43">
        <v>21.29</v>
      </c>
      <c r="H168" s="43">
        <v>23.78</v>
      </c>
      <c r="I168" s="43">
        <v>21.79</v>
      </c>
      <c r="J168" s="43">
        <v>387.7</v>
      </c>
      <c r="K168" s="44">
        <v>259</v>
      </c>
      <c r="L168" s="43">
        <v>30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>
        <v>0.13</v>
      </c>
      <c r="H170" s="43">
        <v>0.02</v>
      </c>
      <c r="I170" s="43">
        <v>15.2</v>
      </c>
      <c r="J170" s="43">
        <v>62</v>
      </c>
      <c r="K170" s="44">
        <v>377</v>
      </c>
      <c r="L170" s="43">
        <v>8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150</v>
      </c>
      <c r="G171" s="43">
        <v>16.05</v>
      </c>
      <c r="H171" s="43">
        <v>6.75</v>
      </c>
      <c r="I171" s="43">
        <v>65.25</v>
      </c>
      <c r="J171" s="43">
        <v>411</v>
      </c>
      <c r="K171" s="44"/>
      <c r="L171" s="43">
        <v>7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 t="s">
        <v>76</v>
      </c>
      <c r="F173" s="43">
        <v>95</v>
      </c>
      <c r="G173" s="43">
        <v>7.33</v>
      </c>
      <c r="H173" s="43">
        <v>3</v>
      </c>
      <c r="I173" s="43">
        <v>12.26</v>
      </c>
      <c r="J173" s="43">
        <v>106</v>
      </c>
      <c r="K173" s="44"/>
      <c r="L173" s="43">
        <v>40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45.26</v>
      </c>
      <c r="H175" s="19">
        <f t="shared" si="80"/>
        <v>37.200000000000003</v>
      </c>
      <c r="I175" s="19">
        <f t="shared" si="80"/>
        <v>115.93</v>
      </c>
      <c r="J175" s="19">
        <f t="shared" si="80"/>
        <v>1007.0799999999999</v>
      </c>
      <c r="K175" s="25"/>
      <c r="L175" s="19">
        <f t="shared" ref="L175" si="81">SUM(L166:L174)</f>
        <v>100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735</v>
      </c>
      <c r="G176" s="32">
        <f t="shared" ref="G176" si="82">G165+G175</f>
        <v>45.26</v>
      </c>
      <c r="H176" s="32">
        <f t="shared" ref="H176" si="83">H165+H175</f>
        <v>37.200000000000003</v>
      </c>
      <c r="I176" s="32">
        <f t="shared" ref="I176" si="84">I165+I175</f>
        <v>115.93</v>
      </c>
      <c r="J176" s="32">
        <f t="shared" ref="J176:L176" si="85">J165+J175</f>
        <v>1007.0799999999999</v>
      </c>
      <c r="K176" s="32"/>
      <c r="L176" s="32">
        <f t="shared" si="85"/>
        <v>100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50</v>
      </c>
      <c r="G185" s="43">
        <v>5.8</v>
      </c>
      <c r="H185" s="43">
        <v>8.3000000000000007</v>
      </c>
      <c r="I185" s="43">
        <v>14.83</v>
      </c>
      <c r="J185" s="43">
        <v>157</v>
      </c>
      <c r="K185" s="44">
        <v>3</v>
      </c>
      <c r="L185" s="43">
        <v>29</v>
      </c>
    </row>
    <row r="186" spans="1:12" ht="25.5" x14ac:dyDescent="0.25">
      <c r="A186" s="23"/>
      <c r="B186" s="15"/>
      <c r="C186" s="11"/>
      <c r="D186" s="7" t="s">
        <v>27</v>
      </c>
      <c r="E186" s="42" t="s">
        <v>77</v>
      </c>
      <c r="F186" s="43">
        <v>250</v>
      </c>
      <c r="G186" s="43">
        <v>3.37</v>
      </c>
      <c r="H186" s="43">
        <v>2.98</v>
      </c>
      <c r="I186" s="43">
        <v>15.69</v>
      </c>
      <c r="J186" s="43">
        <v>144</v>
      </c>
      <c r="K186" s="44">
        <v>112</v>
      </c>
      <c r="L186" s="43">
        <v>41</v>
      </c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>
        <v>7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150</v>
      </c>
      <c r="G190" s="43">
        <v>16.05</v>
      </c>
      <c r="H190" s="43">
        <v>6.75</v>
      </c>
      <c r="I190" s="43">
        <v>65.25</v>
      </c>
      <c r="J190" s="43">
        <v>411</v>
      </c>
      <c r="K190" s="44"/>
      <c r="L190" s="43">
        <v>7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46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47</v>
      </c>
      <c r="K192" s="44">
        <v>338</v>
      </c>
      <c r="L192" s="43">
        <v>16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26.28</v>
      </c>
      <c r="H194" s="19">
        <f t="shared" si="88"/>
        <v>18.52</v>
      </c>
      <c r="I194" s="19">
        <f t="shared" si="88"/>
        <v>137.58000000000001</v>
      </c>
      <c r="J194" s="19">
        <f t="shared" si="88"/>
        <v>891.8</v>
      </c>
      <c r="K194" s="25"/>
      <c r="L194" s="19">
        <f t="shared" ref="L194" si="89">SUM(L185:L193)</f>
        <v>100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750</v>
      </c>
      <c r="G195" s="32">
        <f t="shared" ref="G195" si="90">G184+G194</f>
        <v>26.28</v>
      </c>
      <c r="H195" s="32">
        <f t="shared" ref="H195" si="91">H184+H194</f>
        <v>18.52</v>
      </c>
      <c r="I195" s="32">
        <f t="shared" ref="I195" si="92">I184+I194</f>
        <v>137.58000000000001</v>
      </c>
      <c r="J195" s="32">
        <f t="shared" ref="J195:L195" si="93">J184+J194</f>
        <v>891.8</v>
      </c>
      <c r="K195" s="32"/>
      <c r="L195" s="32">
        <f t="shared" si="93"/>
        <v>100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778.5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37.085999999999999</v>
      </c>
      <c r="H196" s="34">
        <f t="shared" si="94"/>
        <v>30.558999999999997</v>
      </c>
      <c r="I196" s="34">
        <f t="shared" si="94"/>
        <v>134.13200000000001</v>
      </c>
      <c r="J196" s="34">
        <f t="shared" si="94"/>
        <v>990.28399999999999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2025-09-02T18:50:51Z</dcterms:modified>
</cp:coreProperties>
</file>